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nagel\Desktop\"/>
    </mc:Choice>
  </mc:AlternateContent>
  <xr:revisionPtr revIDLastSave="0" documentId="8_{41CB59CF-1C44-4C8E-8F76-7D7B8E150AB8}" xr6:coauthVersionLast="47" xr6:coauthVersionMax="47" xr10:uidLastSave="{00000000-0000-0000-0000-000000000000}"/>
  <bookViews>
    <workbookView xWindow="30810" yWindow="2835" windowWidth="21600" windowHeight="12615" xr2:uid="{D420CA18-CD03-49FA-AFBD-E4BD1169A5B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C9" i="1"/>
  <c r="E9" i="1" s="1"/>
  <c r="C8" i="1"/>
  <c r="E8" i="1" s="1"/>
  <c r="C7" i="1"/>
  <c r="C6" i="1"/>
  <c r="E6" i="1" s="1"/>
  <c r="C5" i="1"/>
  <c r="E5" i="1" s="1"/>
  <c r="C4" i="1"/>
  <c r="C3" i="1"/>
  <c r="E7" i="1"/>
</calcChain>
</file>

<file path=xl/sharedStrings.xml><?xml version="1.0" encoding="utf-8"?>
<sst xmlns="http://schemas.openxmlformats.org/spreadsheetml/2006/main" count="19" uniqueCount="19">
  <si>
    <t>Aantal panelen</t>
  </si>
  <si>
    <t>Gemiddelde opbrengst</t>
  </si>
  <si>
    <t>per jaar</t>
  </si>
  <si>
    <t>Servicekosten per maand</t>
  </si>
  <si>
    <t>Setprijs totaal*</t>
  </si>
  <si>
    <r>
      <t>*incl. 21% btw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>, panelen, omvormer, montage en installatie.</t>
    </r>
  </si>
  <si>
    <t>1730 kWh</t>
  </si>
  <si>
    <t>2300 kWh</t>
  </si>
  <si>
    <t>2590 kWh</t>
  </si>
  <si>
    <t>2880 kWh</t>
  </si>
  <si>
    <t>3450 kWh</t>
  </si>
  <si>
    <t>Aantal panelen 360 Wp</t>
  </si>
  <si>
    <t>1150 kW</t>
  </si>
  <si>
    <t>1440 kWh</t>
  </si>
  <si>
    <t xml:space="preserve"> stuk hoger. Betaald u een hogere prijs, dan is het voordeel nog groter. </t>
  </si>
  <si>
    <t>Gemiddelde opbrengst per maand bij € 0,30* per kWh</t>
  </si>
  <si>
    <t>Uw voordeel per maand**</t>
  </si>
  <si>
    <t>* Bij de berekening is gebruikt gemaakt van een kilowattuurprijs van € 0,30. De huidige stroomprijs is een</t>
  </si>
  <si>
    <t>** De opbrengst na aftrek van de servicekosten is het verwachte voordeel in euro’s.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</si>
</sst>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5827"/>
      <name val="Arial"/>
      <family val="2"/>
    </font>
    <font>
      <sz val="10"/>
      <color rgb="FFC00000"/>
      <name val="Arial"/>
      <family val="2"/>
    </font>
    <font>
      <b/>
      <sz val="10"/>
      <color rgb="FF005827"/>
      <name val="Arial"/>
      <family val="2"/>
    </font>
    <font>
      <sz val="8"/>
      <name val="Verdan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8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hair">
        <color indexed="4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4" applyNumberFormat="0" applyAlignment="0"/>
  </cellStyleXfs>
  <cellXfs count="2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 wrapText="1"/>
    </xf>
    <xf numFmtId="8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4" fillId="0" borderId="3" xfId="0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E_TableCell2" xfId="2" xr:uid="{918877D2-5E6A-4178-BCC9-623CE80D410A}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0744-F896-450B-A256-7731E2E608C5}">
  <dimension ref="A1:F19"/>
  <sheetViews>
    <sheetView tabSelected="1" workbookViewId="0">
      <selection activeCell="A20" sqref="A20"/>
    </sheetView>
  </sheetViews>
  <sheetFormatPr defaultColWidth="20.5703125" defaultRowHeight="15" x14ac:dyDescent="0.25"/>
  <cols>
    <col min="1" max="1" width="16.140625" customWidth="1"/>
  </cols>
  <sheetData>
    <row r="1" spans="1:6" ht="73.5" customHeight="1" x14ac:dyDescent="0.25">
      <c r="A1" s="24" t="s">
        <v>11</v>
      </c>
      <c r="B1" s="5" t="s">
        <v>1</v>
      </c>
      <c r="C1" s="24" t="s">
        <v>15</v>
      </c>
      <c r="D1" s="24" t="s">
        <v>3</v>
      </c>
      <c r="E1" s="24" t="s">
        <v>16</v>
      </c>
    </row>
    <row r="2" spans="1:6" ht="15.75" thickBot="1" x14ac:dyDescent="0.3">
      <c r="A2" s="25"/>
      <c r="B2" s="6" t="s">
        <v>2</v>
      </c>
      <c r="C2" s="25"/>
      <c r="D2" s="25"/>
      <c r="E2" s="25"/>
    </row>
    <row r="3" spans="1:6" ht="15.75" thickBot="1" x14ac:dyDescent="0.3">
      <c r="A3" s="15">
        <v>4</v>
      </c>
      <c r="B3" s="15" t="s">
        <v>12</v>
      </c>
      <c r="C3" s="22">
        <f>1150*0.3/12</f>
        <v>28.75</v>
      </c>
      <c r="D3" s="23">
        <v>10.02</v>
      </c>
      <c r="E3" s="2">
        <f t="shared" ref="E3:E4" si="0">C3-D3</f>
        <v>18.73</v>
      </c>
    </row>
    <row r="4" spans="1:6" ht="15.75" thickBot="1" x14ac:dyDescent="0.3">
      <c r="A4" s="15">
        <v>5</v>
      </c>
      <c r="B4" s="15" t="s">
        <v>13</v>
      </c>
      <c r="C4" s="22">
        <f>1440*0.3/12</f>
        <v>36</v>
      </c>
      <c r="D4" s="23">
        <v>12.53</v>
      </c>
      <c r="E4" s="2">
        <f t="shared" si="0"/>
        <v>23.47</v>
      </c>
    </row>
    <row r="5" spans="1:6" ht="15.75" thickBot="1" x14ac:dyDescent="0.3">
      <c r="A5" s="1">
        <v>6</v>
      </c>
      <c r="B5" s="14" t="s">
        <v>6</v>
      </c>
      <c r="C5" s="22">
        <f>1730*0.3/12</f>
        <v>43.25</v>
      </c>
      <c r="D5" s="23">
        <v>16.55</v>
      </c>
      <c r="E5" s="2">
        <f>C5-D5</f>
        <v>26.7</v>
      </c>
    </row>
    <row r="6" spans="1:6" ht="15.75" thickBot="1" x14ac:dyDescent="0.3">
      <c r="A6" s="1">
        <v>8</v>
      </c>
      <c r="B6" s="14" t="s">
        <v>7</v>
      </c>
      <c r="C6" s="22">
        <f>2300*0.3/12</f>
        <v>57.5</v>
      </c>
      <c r="D6" s="23">
        <v>20.65</v>
      </c>
      <c r="E6" s="2">
        <f t="shared" ref="E6:E9" si="1">C6-D6</f>
        <v>36.85</v>
      </c>
    </row>
    <row r="7" spans="1:6" ht="15.75" thickBot="1" x14ac:dyDescent="0.3">
      <c r="A7" s="1">
        <v>9</v>
      </c>
      <c r="B7" s="14" t="s">
        <v>8</v>
      </c>
      <c r="C7" s="22">
        <f>2590*0.3/12</f>
        <v>64.75</v>
      </c>
      <c r="D7" s="23">
        <v>23.06</v>
      </c>
      <c r="E7" s="2">
        <f t="shared" si="1"/>
        <v>41.69</v>
      </c>
    </row>
    <row r="8" spans="1:6" ht="15.75" thickBot="1" x14ac:dyDescent="0.3">
      <c r="A8" s="1">
        <v>10</v>
      </c>
      <c r="B8" s="14" t="s">
        <v>9</v>
      </c>
      <c r="C8" s="22">
        <f>2880*0.3/12</f>
        <v>72</v>
      </c>
      <c r="D8" s="23">
        <v>24.77</v>
      </c>
      <c r="E8" s="2">
        <f t="shared" si="1"/>
        <v>47.230000000000004</v>
      </c>
    </row>
    <row r="9" spans="1:6" ht="15.75" thickBot="1" x14ac:dyDescent="0.3">
      <c r="A9" s="1">
        <v>12</v>
      </c>
      <c r="B9" s="14" t="s">
        <v>10</v>
      </c>
      <c r="C9" s="22">
        <f>3450*0.3/12</f>
        <v>86.25</v>
      </c>
      <c r="D9" s="23">
        <v>28.7</v>
      </c>
      <c r="E9" s="2">
        <f t="shared" si="1"/>
        <v>57.55</v>
      </c>
    </row>
    <row r="10" spans="1:6" x14ac:dyDescent="0.25">
      <c r="A10" s="20" t="s">
        <v>17</v>
      </c>
      <c r="B10" s="16"/>
      <c r="C10" s="17"/>
      <c r="D10" s="18"/>
      <c r="E10" s="19"/>
    </row>
    <row r="11" spans="1:6" x14ac:dyDescent="0.25">
      <c r="A11" s="20" t="s">
        <v>14</v>
      </c>
      <c r="B11" s="16"/>
      <c r="C11" s="17"/>
      <c r="D11" s="18"/>
      <c r="E11" s="19"/>
    </row>
    <row r="12" spans="1:6" x14ac:dyDescent="0.25">
      <c r="A12" s="21" t="s">
        <v>18</v>
      </c>
    </row>
    <row r="13" spans="1:6" ht="15.75" thickBot="1" x14ac:dyDescent="0.3"/>
    <row r="14" spans="1:6" ht="15.75" thickBot="1" x14ac:dyDescent="0.3">
      <c r="A14" s="11" t="s">
        <v>0</v>
      </c>
      <c r="B14" s="7">
        <v>6</v>
      </c>
      <c r="C14" s="8">
        <v>8</v>
      </c>
      <c r="D14" s="8">
        <v>9</v>
      </c>
      <c r="E14" s="8">
        <v>10</v>
      </c>
      <c r="F14" s="8">
        <v>12</v>
      </c>
    </row>
    <row r="15" spans="1:6" ht="15.75" thickBot="1" x14ac:dyDescent="0.3">
      <c r="A15" s="12" t="s">
        <v>4</v>
      </c>
      <c r="B15" s="9">
        <v>2836.3005000000003</v>
      </c>
      <c r="C15" s="10">
        <v>3461.2775999999999</v>
      </c>
      <c r="D15" s="10">
        <v>3829.4322000000002</v>
      </c>
      <c r="E15" s="10">
        <v>4318.6472999999996</v>
      </c>
      <c r="F15" s="10">
        <v>4893.5303999999996</v>
      </c>
    </row>
    <row r="16" spans="1:6" x14ac:dyDescent="0.25">
      <c r="A16" s="13" t="s">
        <v>5</v>
      </c>
      <c r="B16" s="4"/>
      <c r="C16" s="4"/>
      <c r="D16" s="4"/>
      <c r="E16" s="4"/>
    </row>
    <row r="19" spans="1:5" x14ac:dyDescent="0.25">
      <c r="A19" s="3"/>
      <c r="B19" s="3"/>
      <c r="C19" s="3"/>
      <c r="D19" s="3"/>
      <c r="E19" s="3"/>
    </row>
  </sheetData>
  <mergeCells count="4">
    <mergeCell ref="A1:A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Dijk</dc:creator>
  <cp:lastModifiedBy>Jolanda Nagel</cp:lastModifiedBy>
  <dcterms:created xsi:type="dcterms:W3CDTF">2020-03-11T11:15:34Z</dcterms:created>
  <dcterms:modified xsi:type="dcterms:W3CDTF">2023-02-23T13:32:32Z</dcterms:modified>
</cp:coreProperties>
</file>